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G:\Starr3\INSTUD\SHARED\FACTBOOK\Statbk16\"/>
    </mc:Choice>
  </mc:AlternateContent>
  <bookViews>
    <workbookView xWindow="0" yWindow="0" windowWidth="38400" windowHeight="20100"/>
  </bookViews>
  <sheets>
    <sheet name="Sheet1" sheetId="1" r:id="rId1"/>
    <sheet name="Sheet2" sheetId="2" r:id="rId2"/>
  </sheets>
  <calcPr calcId="162913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F28" i="1" l="1"/>
  <c r="F36" i="1"/>
  <c r="F14" i="1"/>
  <c r="C14" i="1"/>
  <c r="F15" i="1"/>
  <c r="F16" i="1"/>
  <c r="D16" i="1"/>
  <c r="E16" i="1"/>
  <c r="B16" i="1"/>
  <c r="C5" i="1"/>
  <c r="E7" i="1"/>
  <c r="E8" i="1"/>
  <c r="B9" i="1"/>
  <c r="E15" i="1"/>
  <c r="E6" i="1"/>
  <c r="D9" i="1"/>
  <c r="C15" i="1"/>
  <c r="C8" i="1"/>
  <c r="C16" i="1"/>
  <c r="E14" i="1"/>
  <c r="C7" i="1"/>
  <c r="C6" i="1"/>
  <c r="E5" i="1"/>
  <c r="F9" i="1"/>
  <c r="E9" i="1"/>
  <c r="C9" i="1"/>
</calcChain>
</file>

<file path=xl/sharedStrings.xml><?xml version="1.0" encoding="utf-8"?>
<sst xmlns="http://schemas.openxmlformats.org/spreadsheetml/2006/main" count="50" uniqueCount="40">
  <si>
    <t>TOTALS</t>
  </si>
  <si>
    <t>TOTAL PART-TIME</t>
  </si>
  <si>
    <t xml:space="preserve">TOTAL FULL-TIME </t>
  </si>
  <si>
    <t>TOTAL</t>
  </si>
  <si>
    <t>WOMEN</t>
  </si>
  <si>
    <t>MEN</t>
  </si>
  <si>
    <t>ALL STUDENTS</t>
  </si>
  <si>
    <t xml:space="preserve">GRADUATE STUDENTS </t>
  </si>
  <si>
    <t xml:space="preserve">UNDERGRADUATE STUDENTS </t>
  </si>
  <si>
    <t>PART-TIME</t>
  </si>
  <si>
    <t>FULL-TIME</t>
  </si>
  <si>
    <t>ENROLLMENT SUMMARY</t>
  </si>
  <si>
    <t>READMITS</t>
  </si>
  <si>
    <t>TRANSFERS</t>
  </si>
  <si>
    <t>CONTINUING</t>
  </si>
  <si>
    <t>ENROLLED</t>
  </si>
  <si>
    <t>KENDALL</t>
  </si>
  <si>
    <t>COMMUTERS</t>
  </si>
  <si>
    <t>OFF CAMPUS</t>
  </si>
  <si>
    <t>BIG RAPIDS</t>
  </si>
  <si>
    <t>IN APARTMENTS</t>
  </si>
  <si>
    <t>IN RESIDENCE HALLS</t>
  </si>
  <si>
    <t>GUEST</t>
  </si>
  <si>
    <t>ON-LINE</t>
  </si>
  <si>
    <t>GRADUATE PROFESSIONAL PRACTICE</t>
  </si>
  <si>
    <t>IN SUITES</t>
  </si>
  <si>
    <t>ADMITTED</t>
  </si>
  <si>
    <r>
      <t>FTIAC'S</t>
    </r>
    <r>
      <rPr>
        <b/>
        <sz val="12"/>
        <rFont val="Calibri"/>
        <family val="2"/>
      </rPr>
      <t xml:space="preserve"> * </t>
    </r>
    <r>
      <rPr>
        <sz val="8"/>
        <rFont val="Calibri"/>
        <family val="2"/>
      </rPr>
      <t>(First Time In Any College)</t>
    </r>
  </si>
  <si>
    <t>RATIO of ENROLLED to ADMITTED</t>
  </si>
  <si>
    <t>FRESHMEN</t>
  </si>
  <si>
    <t xml:space="preserve">  * Includes all students, F-T, P-T, degree-seeking and non-degree-seeking.</t>
  </si>
  <si>
    <t>Source: Office of Institutional Research &amp; Testing</t>
  </si>
  <si>
    <t>FALL 2014</t>
  </si>
  <si>
    <r>
      <t>APPLIED</t>
    </r>
    <r>
      <rPr>
        <b/>
        <sz val="8"/>
        <rFont val="Calibri"/>
        <family val="2"/>
        <scheme val="minor"/>
      </rPr>
      <t xml:space="preserve"> </t>
    </r>
    <r>
      <rPr>
        <sz val="8"/>
        <rFont val="Calibri"/>
        <family val="2"/>
        <scheme val="minor"/>
      </rPr>
      <t>(completed applications)</t>
    </r>
  </si>
  <si>
    <t>DUAL ENROLLED FTIAC **</t>
  </si>
  <si>
    <t>DUAL ENROLLED CONTINUING **</t>
  </si>
  <si>
    <t>**Beginning Fall 2014 new breakout-Dual Enrolled Continuing and Dual Enrolled FTIACS (prior to F14 included in Continuing and FTIAC counts)</t>
  </si>
  <si>
    <t>FALL 2015</t>
  </si>
  <si>
    <t>DOCTORATE STUDENTS</t>
  </si>
  <si>
    <t>FALL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</si>
</sst>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(* #,##0.00_);_(* \(#,##0.00\);_(* &quot;-&quot;??_);_(@_)"/>
  </numFmts>
  <fonts count="21" x14ac:knownFonts="1">
    <font>
      <sz val="10"/>
      <name val="Arial"/>
    </font>
    <font>
      <b/>
      <sz val="12"/>
      <name val="Calibri"/>
      <family val="2"/>
    </font>
    <font>
      <sz val="8"/>
      <name val="Calibri"/>
      <family val="2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b/>
      <u/>
      <sz val="10"/>
      <name val="Calibri"/>
      <family val="2"/>
      <scheme val="minor"/>
    </font>
    <font>
      <i/>
      <sz val="8"/>
      <name val="Calibri"/>
      <family val="2"/>
      <scheme val="minor"/>
    </font>
    <font>
      <b/>
      <sz val="14"/>
      <color rgb="FFC00000"/>
      <name val="Calibri"/>
      <family val="2"/>
      <scheme val="minor"/>
    </font>
    <font>
      <sz val="8"/>
      <color rgb="FFC00000"/>
      <name val="Calibri"/>
      <family val="2"/>
      <scheme val="minor"/>
    </font>
    <font>
      <sz val="10"/>
      <color rgb="FFC00000"/>
      <name val="Calibri"/>
      <family val="2"/>
      <scheme val="minor"/>
    </font>
    <font>
      <b/>
      <sz val="10"/>
      <color rgb="FFC00000"/>
      <name val="Calibri"/>
      <family val="2"/>
      <scheme val="minor"/>
    </font>
    <font>
      <b/>
      <sz val="12"/>
      <color rgb="FFC00000"/>
      <name val="Calibri"/>
      <family val="2"/>
      <scheme val="minor"/>
    </font>
    <font>
      <i/>
      <sz val="8"/>
      <color rgb="FFC00000"/>
      <name val="Calibri"/>
      <family val="2"/>
      <scheme val="minor"/>
    </font>
    <font>
      <b/>
      <sz val="14"/>
      <name val="Calibri"/>
      <family val="2"/>
      <scheme val="minor"/>
    </font>
    <font>
      <u/>
      <sz val="10"/>
      <color theme="10"/>
      <name val="Arial"/>
      <family val="2"/>
    </font>
    <font>
      <u/>
      <sz val="10"/>
      <color theme="11"/>
      <name val="Arial"/>
      <family val="2"/>
    </font>
    <font>
      <b/>
      <sz val="8"/>
      <name val="Calibri"/>
      <family val="2"/>
      <scheme val="minor"/>
    </font>
    <font>
      <sz val="8"/>
      <name val="Calibri"/>
      <family val="2"/>
      <scheme val="minor"/>
    </font>
    <font>
      <sz val="10"/>
      <color rgb="FFFF0000"/>
      <name val="Calibri"/>
      <family val="2"/>
      <scheme val="minor"/>
    </font>
    <font>
      <sz val="10"/>
      <name val="Arial"/>
      <family val="2"/>
    </font>
    <font>
      <b/>
      <sz val="1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mediumGray"/>
    </fill>
  </fills>
  <borders count="1">
    <border>
      <left/>
      <right/>
      <top/>
      <bottom/>
      <diagonal/>
    </border>
  </borders>
  <cellStyleXfs count="14">
    <xf numFmtId="0" fontId="0" fillId="0" borderId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43" fontId="19" fillId="0" borderId="0" applyFont="0" applyFill="0" applyBorder="0" applyAlignment="0" applyProtection="0"/>
  </cellStyleXfs>
  <cellXfs count="70">
    <xf numFmtId="0" fontId="0" fillId="0" borderId="0" xfId="0"/>
    <xf numFmtId="0" fontId="3" fillId="0" borderId="0" xfId="0" applyFont="1"/>
    <xf numFmtId="0" fontId="3" fillId="0" borderId="0" xfId="0" applyFont="1" applyAlignment="1">
      <alignment horizontal="center" vertical="center"/>
    </xf>
    <xf numFmtId="3" fontId="3" fillId="0" borderId="0" xfId="0" applyNumberFormat="1" applyFont="1" applyAlignment="1">
      <alignment horizontal="center" vertical="center"/>
    </xf>
    <xf numFmtId="0" fontId="3" fillId="0" borderId="0" xfId="0" applyFont="1" applyAlignment="1">
      <alignment vertical="center"/>
    </xf>
    <xf numFmtId="0" fontId="4" fillId="0" borderId="0" xfId="0" applyNumberFormat="1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0" xfId="0" applyFont="1" applyFill="1"/>
    <xf numFmtId="0" fontId="6" fillId="0" borderId="0" xfId="0" applyFont="1"/>
    <xf numFmtId="0" fontId="7" fillId="0" borderId="0" xfId="0" applyNumberFormat="1" applyFont="1" applyAlignment="1">
      <alignment horizontal="centerContinuous"/>
    </xf>
    <xf numFmtId="0" fontId="8" fillId="0" borderId="0" xfId="0" applyNumberFormat="1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3" fontId="9" fillId="0" borderId="0" xfId="0" applyNumberFormat="1" applyFont="1" applyAlignment="1">
      <alignment horizontal="center" vertical="center"/>
    </xf>
    <xf numFmtId="0" fontId="9" fillId="0" borderId="0" xfId="0" applyNumberFormat="1" applyFont="1" applyAlignment="1">
      <alignment vertical="center"/>
    </xf>
    <xf numFmtId="0" fontId="10" fillId="0" borderId="0" xfId="0" applyNumberFormat="1" applyFont="1" applyAlignment="1">
      <alignment vertical="center"/>
    </xf>
    <xf numFmtId="0" fontId="10" fillId="0" borderId="0" xfId="0" applyFont="1" applyAlignment="1">
      <alignment vertical="center"/>
    </xf>
    <xf numFmtId="0" fontId="9" fillId="2" borderId="0" xfId="0" applyFont="1" applyFill="1"/>
    <xf numFmtId="0" fontId="9" fillId="0" borderId="0" xfId="0" applyFont="1" applyFill="1"/>
    <xf numFmtId="0" fontId="11" fillId="2" borderId="0" xfId="0" applyNumberFormat="1" applyFont="1" applyFill="1"/>
    <xf numFmtId="0" fontId="11" fillId="0" borderId="0" xfId="0" applyNumberFormat="1" applyFont="1" applyFill="1"/>
    <xf numFmtId="0" fontId="9" fillId="0" borderId="0" xfId="0" applyFont="1" applyAlignment="1">
      <alignment vertical="center"/>
    </xf>
    <xf numFmtId="0" fontId="8" fillId="2" borderId="0" xfId="0" applyFont="1" applyFill="1" applyAlignment="1">
      <alignment horizontal="left"/>
    </xf>
    <xf numFmtId="0" fontId="8" fillId="0" borderId="0" xfId="0" applyFont="1" applyFill="1" applyAlignment="1">
      <alignment horizontal="left"/>
    </xf>
    <xf numFmtId="0" fontId="8" fillId="0" borderId="0" xfId="0" applyNumberFormat="1" applyFont="1" applyAlignment="1">
      <alignment vertical="center"/>
    </xf>
    <xf numFmtId="0" fontId="12" fillId="0" borderId="0" xfId="0" applyFont="1" applyAlignment="1">
      <alignment horizontal="center" vertical="center"/>
    </xf>
    <xf numFmtId="3" fontId="12" fillId="0" borderId="0" xfId="0" applyNumberFormat="1" applyFont="1" applyAlignment="1">
      <alignment horizontal="center" vertical="center"/>
    </xf>
    <xf numFmtId="0" fontId="4" fillId="0" borderId="0" xfId="0" applyNumberFormat="1" applyFont="1" applyAlignment="1">
      <alignment horizontal="left" vertical="center"/>
    </xf>
    <xf numFmtId="0" fontId="3" fillId="0" borderId="0" xfId="0" applyNumberFormat="1" applyFont="1" applyAlignment="1">
      <alignment vertical="center"/>
    </xf>
    <xf numFmtId="0" fontId="4" fillId="0" borderId="0" xfId="0" applyNumberFormat="1" applyFont="1" applyAlignment="1" applyProtection="1">
      <alignment vertical="center"/>
      <protection locked="0"/>
    </xf>
    <xf numFmtId="0" fontId="5" fillId="0" borderId="0" xfId="0" applyNumberFormat="1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 indent="1"/>
    </xf>
    <xf numFmtId="0" fontId="4" fillId="0" borderId="0" xfId="0" applyFont="1" applyAlignment="1">
      <alignment horizontal="left" vertical="center" indent="2"/>
    </xf>
    <xf numFmtId="0" fontId="4" fillId="0" borderId="0" xfId="0" applyFont="1" applyAlignment="1">
      <alignment horizontal="left" indent="5"/>
    </xf>
    <xf numFmtId="0" fontId="6" fillId="0" borderId="0" xfId="0" applyFont="1" applyAlignment="1">
      <alignment horizontal="left" indent="1"/>
    </xf>
    <xf numFmtId="0" fontId="17" fillId="0" borderId="0" xfId="0" applyFont="1"/>
    <xf numFmtId="3" fontId="18" fillId="0" borderId="0" xfId="0" applyNumberFormat="1" applyFont="1" applyAlignment="1">
      <alignment horizontal="right" vertical="center" indent="1"/>
    </xf>
    <xf numFmtId="9" fontId="18" fillId="0" borderId="0" xfId="0" applyNumberFormat="1" applyFont="1" applyAlignment="1">
      <alignment horizontal="center" vertical="center"/>
    </xf>
    <xf numFmtId="0" fontId="18" fillId="2" borderId="0" xfId="0" applyFont="1" applyFill="1" applyAlignment="1">
      <alignment horizontal="center" vertical="center"/>
    </xf>
    <xf numFmtId="0" fontId="18" fillId="2" borderId="0" xfId="0" applyFont="1" applyFill="1" applyAlignment="1">
      <alignment horizontal="right" vertical="center" indent="4"/>
    </xf>
    <xf numFmtId="0" fontId="18" fillId="0" borderId="0" xfId="0" applyFont="1" applyFill="1" applyAlignment="1">
      <alignment horizontal="center" vertical="center"/>
    </xf>
    <xf numFmtId="0" fontId="18" fillId="0" borderId="0" xfId="0" applyFont="1" applyFill="1" applyAlignment="1">
      <alignment horizontal="right" vertical="center" indent="4"/>
    </xf>
    <xf numFmtId="3" fontId="18" fillId="0" borderId="0" xfId="0" applyNumberFormat="1" applyFont="1" applyAlignment="1">
      <alignment horizontal="right" vertical="center" indent="3"/>
    </xf>
    <xf numFmtId="3" fontId="18" fillId="2" borderId="0" xfId="0" applyNumberFormat="1" applyFont="1" applyFill="1" applyAlignment="1">
      <alignment horizontal="center" vertical="center"/>
    </xf>
    <xf numFmtId="9" fontId="18" fillId="2" borderId="0" xfId="0" applyNumberFormat="1" applyFont="1" applyFill="1" applyAlignment="1">
      <alignment horizontal="center" vertical="center"/>
    </xf>
    <xf numFmtId="3" fontId="18" fillId="0" borderId="0" xfId="0" applyNumberFormat="1" applyFont="1" applyFill="1" applyAlignment="1">
      <alignment horizontal="center" vertical="center"/>
    </xf>
    <xf numFmtId="9" fontId="18" fillId="0" borderId="0" xfId="0" applyNumberFormat="1" applyFont="1" applyFill="1" applyAlignment="1">
      <alignment horizontal="center" vertical="center"/>
    </xf>
    <xf numFmtId="0" fontId="18" fillId="0" borderId="0" xfId="0" applyFont="1" applyAlignment="1">
      <alignment vertical="center"/>
    </xf>
    <xf numFmtId="0" fontId="18" fillId="0" borderId="0" xfId="0" applyFont="1" applyAlignment="1">
      <alignment horizontal="right" vertical="center" indent="4"/>
    </xf>
    <xf numFmtId="0" fontId="3" fillId="2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3" fontId="3" fillId="0" borderId="0" xfId="0" applyNumberFormat="1" applyFont="1" applyAlignment="1">
      <alignment horizontal="right" vertical="center" indent="4"/>
    </xf>
    <xf numFmtId="3" fontId="3" fillId="0" borderId="0" xfId="0" applyNumberFormat="1" applyFont="1" applyAlignment="1">
      <alignment horizontal="right" vertical="center" indent="1"/>
    </xf>
    <xf numFmtId="9" fontId="3" fillId="0" borderId="0" xfId="0" applyNumberFormat="1" applyFont="1" applyAlignment="1">
      <alignment horizontal="center" vertical="center"/>
    </xf>
    <xf numFmtId="0" fontId="20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right" vertical="center" indent="4"/>
    </xf>
    <xf numFmtId="3" fontId="3" fillId="2" borderId="0" xfId="0" applyNumberFormat="1" applyFont="1" applyFill="1" applyAlignment="1">
      <alignment horizontal="right" vertical="center" indent="4"/>
    </xf>
    <xf numFmtId="0" fontId="20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right" vertical="center" indent="4"/>
    </xf>
    <xf numFmtId="0" fontId="3" fillId="0" borderId="0" xfId="0" applyFont="1" applyFill="1" applyAlignment="1">
      <alignment horizontal="right" indent="4"/>
    </xf>
    <xf numFmtId="0" fontId="5" fillId="0" borderId="0" xfId="0" applyNumberFormat="1" applyFont="1" applyAlignment="1">
      <alignment horizontal="center" vertical="center"/>
    </xf>
    <xf numFmtId="3" fontId="3" fillId="0" borderId="0" xfId="0" applyNumberFormat="1" applyFont="1" applyAlignment="1">
      <alignment horizontal="right" vertical="center" indent="4"/>
    </xf>
    <xf numFmtId="0" fontId="5" fillId="0" borderId="0" xfId="0" applyFont="1" applyAlignment="1">
      <alignment horizontal="right" vertical="center" indent="4"/>
    </xf>
    <xf numFmtId="0" fontId="5" fillId="0" borderId="0" xfId="0" applyNumberFormat="1" applyFont="1" applyAlignment="1">
      <alignment horizontal="right" vertical="center" indent="4"/>
    </xf>
    <xf numFmtId="0" fontId="13" fillId="0" borderId="0" xfId="0" applyNumberFormat="1" applyFont="1" applyAlignment="1">
      <alignment horizontal="center" vertical="center"/>
    </xf>
    <xf numFmtId="0" fontId="0" fillId="0" borderId="0" xfId="0" applyFont="1" applyAlignment="1">
      <alignment horizontal="right" vertical="center" indent="4"/>
    </xf>
    <xf numFmtId="0" fontId="3" fillId="0" borderId="0" xfId="0" applyFont="1" applyAlignment="1">
      <alignment horizontal="right" vertical="center" indent="4"/>
    </xf>
    <xf numFmtId="0" fontId="19" fillId="0" borderId="0" xfId="0" applyFont="1" applyAlignment="1">
      <alignment horizontal="right" vertical="center" indent="4"/>
    </xf>
    <xf numFmtId="4" fontId="3" fillId="0" borderId="0" xfId="0" applyNumberFormat="1" applyFont="1" applyAlignment="1">
      <alignment horizontal="right" vertical="center" indent="4"/>
    </xf>
    <xf numFmtId="3" fontId="3" fillId="0" borderId="0" xfId="13" applyNumberFormat="1" applyFont="1" applyAlignment="1">
      <alignment horizontal="right" vertical="center" indent="4"/>
    </xf>
  </cellXfs>
  <cellStyles count="14">
    <cellStyle name="Comma" xfId="13" builtinId="3"/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5"/>
  <sheetViews>
    <sheetView tabSelected="1" zoomScale="145" zoomScaleNormal="145" zoomScalePageLayoutView="200" workbookViewId="0">
      <selection activeCell="F46" sqref="F46:G46"/>
    </sheetView>
  </sheetViews>
  <sheetFormatPr defaultColWidth="8.88671875" defaultRowHeight="16.5" customHeight="1" x14ac:dyDescent="0.3"/>
  <cols>
    <col min="1" max="1" width="42.6640625" style="1" customWidth="1"/>
    <col min="2" max="6" width="8.6640625" style="2" customWidth="1"/>
    <col min="7" max="7" width="8.6640625" style="3" customWidth="1"/>
    <col min="8" max="16384" width="8.88671875" style="1"/>
  </cols>
  <sheetData>
    <row r="1" spans="1:7" ht="18" customHeight="1" x14ac:dyDescent="0.3">
      <c r="A1" s="64" t="s">
        <v>11</v>
      </c>
      <c r="B1" s="64"/>
      <c r="C1" s="64"/>
      <c r="D1" s="64"/>
      <c r="E1" s="64"/>
      <c r="F1" s="64"/>
      <c r="G1" s="64"/>
    </row>
    <row r="2" spans="1:7" ht="18" customHeight="1" x14ac:dyDescent="0.3">
      <c r="A2" s="64" t="s">
        <v>39</v>
      </c>
      <c r="B2" s="64"/>
      <c r="C2" s="64"/>
      <c r="D2" s="64"/>
      <c r="E2" s="64"/>
      <c r="F2" s="64"/>
      <c r="G2" s="64"/>
    </row>
    <row r="3" spans="1:7" ht="12.75" customHeight="1" x14ac:dyDescent="0.35">
      <c r="A3" s="9"/>
      <c r="B3" s="10"/>
      <c r="C3" s="10"/>
      <c r="D3" s="11"/>
      <c r="E3" s="11"/>
      <c r="F3" s="11"/>
      <c r="G3" s="12"/>
    </row>
    <row r="4" spans="1:7" s="4" customFormat="1" ht="16.350000000000001" customHeight="1" x14ac:dyDescent="0.25">
      <c r="A4" s="13"/>
      <c r="B4" s="60" t="s">
        <v>10</v>
      </c>
      <c r="C4" s="60"/>
      <c r="D4" s="60" t="s">
        <v>9</v>
      </c>
      <c r="E4" s="60"/>
      <c r="F4" s="63" t="s">
        <v>3</v>
      </c>
      <c r="G4" s="63"/>
    </row>
    <row r="5" spans="1:7" s="4" customFormat="1" ht="16.350000000000001" customHeight="1" x14ac:dyDescent="0.25">
      <c r="A5" s="26" t="s">
        <v>8</v>
      </c>
      <c r="B5" s="52">
        <v>8785</v>
      </c>
      <c r="C5" s="53">
        <f>B5/F5</f>
        <v>0.68280739934711643</v>
      </c>
      <c r="D5" s="52">
        <v>4081</v>
      </c>
      <c r="E5" s="53">
        <f>D5/F5</f>
        <v>0.31719260065288357</v>
      </c>
      <c r="F5" s="61">
        <v>12866</v>
      </c>
      <c r="G5" s="61"/>
    </row>
    <row r="6" spans="1:7" s="4" customFormat="1" ht="16.350000000000001" customHeight="1" x14ac:dyDescent="0.25">
      <c r="A6" s="5" t="s">
        <v>7</v>
      </c>
      <c r="B6" s="52">
        <v>141</v>
      </c>
      <c r="C6" s="53">
        <f>B6/F6</f>
        <v>0.28542510121457487</v>
      </c>
      <c r="D6" s="52">
        <v>353</v>
      </c>
      <c r="E6" s="53">
        <f>D6/F6</f>
        <v>0.71457489878542513</v>
      </c>
      <c r="F6" s="61">
        <v>494</v>
      </c>
      <c r="G6" s="61"/>
    </row>
    <row r="7" spans="1:7" s="4" customFormat="1" ht="16.350000000000001" customHeight="1" x14ac:dyDescent="0.25">
      <c r="A7" s="5" t="s">
        <v>24</v>
      </c>
      <c r="B7" s="52">
        <v>716</v>
      </c>
      <c r="C7" s="53">
        <f>B7/F7</f>
        <v>0.98216735253772292</v>
      </c>
      <c r="D7" s="52">
        <v>13</v>
      </c>
      <c r="E7" s="53">
        <f>D7/F7</f>
        <v>1.7832647462277092E-2</v>
      </c>
      <c r="F7" s="61">
        <v>729</v>
      </c>
      <c r="G7" s="61"/>
    </row>
    <row r="8" spans="1:7" s="4" customFormat="1" ht="16.350000000000001" customHeight="1" x14ac:dyDescent="0.25">
      <c r="A8" s="5" t="s">
        <v>38</v>
      </c>
      <c r="B8" s="52">
        <v>94</v>
      </c>
      <c r="C8" s="53">
        <f>B8/F8</f>
        <v>0.95918367346938771</v>
      </c>
      <c r="D8" s="52">
        <v>4</v>
      </c>
      <c r="E8" s="53">
        <f>D8/F8</f>
        <v>4.0816326530612242E-2</v>
      </c>
      <c r="F8" s="61">
        <v>98</v>
      </c>
      <c r="G8" s="61"/>
    </row>
    <row r="9" spans="1:7" s="4" customFormat="1" ht="16.350000000000001" customHeight="1" x14ac:dyDescent="0.25">
      <c r="A9" s="6" t="s">
        <v>6</v>
      </c>
      <c r="B9" s="52">
        <f>SUM(B5:B8)</f>
        <v>9736</v>
      </c>
      <c r="C9" s="53">
        <f>B9/F9</f>
        <v>0.68626207090998803</v>
      </c>
      <c r="D9" s="52">
        <f>SUM(D5:D8)</f>
        <v>4451</v>
      </c>
      <c r="E9" s="53">
        <f>D9/F9</f>
        <v>0.31373792909001197</v>
      </c>
      <c r="F9" s="61">
        <f>SUM(F5:G8)</f>
        <v>14187</v>
      </c>
      <c r="G9" s="61"/>
    </row>
    <row r="10" spans="1:7" s="4" customFormat="1" ht="9.9" customHeight="1" x14ac:dyDescent="0.25">
      <c r="A10" s="15"/>
      <c r="B10" s="52"/>
      <c r="C10" s="53"/>
      <c r="D10" s="52"/>
      <c r="E10" s="53"/>
      <c r="F10" s="51"/>
      <c r="G10" s="51"/>
    </row>
    <row r="11" spans="1:7" ht="9.9" customHeight="1" x14ac:dyDescent="0.3">
      <c r="A11" s="16"/>
      <c r="B11" s="54"/>
      <c r="C11" s="54"/>
      <c r="D11" s="49"/>
      <c r="E11" s="49"/>
      <c r="F11" s="55"/>
      <c r="G11" s="56"/>
    </row>
    <row r="12" spans="1:7" s="7" customFormat="1" ht="9.9" customHeight="1" x14ac:dyDescent="0.3">
      <c r="A12" s="17"/>
      <c r="B12" s="57"/>
      <c r="C12" s="57"/>
      <c r="D12" s="50"/>
      <c r="E12" s="50"/>
      <c r="F12" s="58"/>
      <c r="G12" s="59"/>
    </row>
    <row r="13" spans="1:7" s="4" customFormat="1" ht="16.350000000000001" customHeight="1" x14ac:dyDescent="0.25">
      <c r="A13" s="27"/>
      <c r="B13" s="60" t="s">
        <v>5</v>
      </c>
      <c r="C13" s="60"/>
      <c r="D13" s="60" t="s">
        <v>4</v>
      </c>
      <c r="E13" s="60"/>
      <c r="F13" s="63" t="s">
        <v>3</v>
      </c>
      <c r="G13" s="63"/>
    </row>
    <row r="14" spans="1:7" s="4" customFormat="1" ht="16.350000000000001" customHeight="1" x14ac:dyDescent="0.25">
      <c r="A14" s="28" t="s">
        <v>2</v>
      </c>
      <c r="B14" s="52">
        <v>4834</v>
      </c>
      <c r="C14" s="53">
        <f>B14/F14</f>
        <v>0.49650780608052586</v>
      </c>
      <c r="D14" s="52">
        <v>4902</v>
      </c>
      <c r="E14" s="53">
        <f>D14/F14</f>
        <v>0.50349219391947408</v>
      </c>
      <c r="F14" s="61">
        <f>(B14+D14)</f>
        <v>9736</v>
      </c>
      <c r="G14" s="61"/>
    </row>
    <row r="15" spans="1:7" s="4" customFormat="1" ht="16.350000000000001" customHeight="1" x14ac:dyDescent="0.25">
      <c r="A15" s="5" t="s">
        <v>1</v>
      </c>
      <c r="B15" s="52">
        <v>1793</v>
      </c>
      <c r="C15" s="53">
        <f>B15/F15</f>
        <v>0.40283082453381264</v>
      </c>
      <c r="D15" s="52">
        <v>2658</v>
      </c>
      <c r="E15" s="53">
        <f>D15/F15</f>
        <v>0.59716917546618742</v>
      </c>
      <c r="F15" s="61">
        <f>(B15+D15)</f>
        <v>4451</v>
      </c>
      <c r="G15" s="61"/>
    </row>
    <row r="16" spans="1:7" s="4" customFormat="1" ht="16.350000000000001" customHeight="1" x14ac:dyDescent="0.25">
      <c r="A16" s="5" t="s">
        <v>0</v>
      </c>
      <c r="B16" s="52">
        <f>SUM(B14:B15)</f>
        <v>6627</v>
      </c>
      <c r="C16" s="53">
        <f>B16/F16</f>
        <v>0.46711778388665681</v>
      </c>
      <c r="D16" s="52">
        <f>SUM(D14:D15)</f>
        <v>7560</v>
      </c>
      <c r="E16" s="53">
        <f>D16/F16</f>
        <v>0.53288221611334319</v>
      </c>
      <c r="F16" s="61">
        <f>SUM(F14:G15)</f>
        <v>14187</v>
      </c>
      <c r="G16" s="61"/>
    </row>
    <row r="17" spans="1:7" s="4" customFormat="1" ht="9.9" customHeight="1" x14ac:dyDescent="0.25">
      <c r="A17" s="14"/>
      <c r="B17" s="36"/>
      <c r="C17" s="37"/>
      <c r="D17" s="36"/>
      <c r="E17" s="37"/>
      <c r="F17" s="42"/>
      <c r="G17" s="42"/>
    </row>
    <row r="18" spans="1:7" ht="9.9" customHeight="1" x14ac:dyDescent="0.3">
      <c r="A18" s="18"/>
      <c r="B18" s="43"/>
      <c r="C18" s="44"/>
      <c r="D18" s="43"/>
      <c r="E18" s="44"/>
      <c r="F18" s="43"/>
      <c r="G18" s="43"/>
    </row>
    <row r="19" spans="1:7" s="7" customFormat="1" ht="9.9" customHeight="1" x14ac:dyDescent="0.3">
      <c r="A19" s="19"/>
      <c r="B19" s="45"/>
      <c r="C19" s="46"/>
      <c r="D19" s="45"/>
      <c r="E19" s="46"/>
      <c r="F19" s="45"/>
      <c r="G19" s="46"/>
    </row>
    <row r="20" spans="1:7" s="4" customFormat="1" ht="16.350000000000001" customHeight="1" x14ac:dyDescent="0.25">
      <c r="B20" s="62" t="s">
        <v>32</v>
      </c>
      <c r="C20" s="62"/>
      <c r="D20" s="62" t="s">
        <v>37</v>
      </c>
      <c r="E20" s="62"/>
      <c r="F20" s="62" t="s">
        <v>39</v>
      </c>
      <c r="G20" s="62"/>
    </row>
    <row r="21" spans="1:7" s="4" customFormat="1" ht="16.350000000000001" customHeight="1" x14ac:dyDescent="0.25">
      <c r="A21" s="5" t="s">
        <v>27</v>
      </c>
      <c r="B21" s="61">
        <v>1959</v>
      </c>
      <c r="C21" s="65"/>
      <c r="D21" s="66">
        <v>1976</v>
      </c>
      <c r="E21" s="66"/>
      <c r="F21" s="61">
        <v>1834</v>
      </c>
      <c r="G21" s="61"/>
    </row>
    <row r="22" spans="1:7" s="4" customFormat="1" ht="16.350000000000001" customHeight="1" x14ac:dyDescent="0.25">
      <c r="A22" s="5" t="s">
        <v>35</v>
      </c>
      <c r="B22" s="61">
        <v>146</v>
      </c>
      <c r="C22" s="65"/>
      <c r="D22" s="66">
        <v>132</v>
      </c>
      <c r="E22" s="66"/>
      <c r="F22" s="61">
        <v>141</v>
      </c>
      <c r="G22" s="67"/>
    </row>
    <row r="23" spans="1:7" s="4" customFormat="1" ht="16.350000000000001" customHeight="1" x14ac:dyDescent="0.25">
      <c r="A23" s="5" t="s">
        <v>34</v>
      </c>
      <c r="B23" s="61">
        <v>452</v>
      </c>
      <c r="C23" s="65"/>
      <c r="D23" s="66">
        <v>526</v>
      </c>
      <c r="E23" s="66"/>
      <c r="F23" s="61">
        <v>632</v>
      </c>
      <c r="G23" s="67"/>
    </row>
    <row r="24" spans="1:7" s="4" customFormat="1" ht="16.350000000000001" customHeight="1" x14ac:dyDescent="0.25">
      <c r="A24" s="5" t="s">
        <v>12</v>
      </c>
      <c r="B24" s="66">
        <v>463</v>
      </c>
      <c r="C24" s="65"/>
      <c r="D24" s="66">
        <v>352</v>
      </c>
      <c r="E24" s="66"/>
      <c r="F24" s="61">
        <v>366</v>
      </c>
      <c r="G24" s="61"/>
    </row>
    <row r="25" spans="1:7" s="4" customFormat="1" ht="16.350000000000001" customHeight="1" x14ac:dyDescent="0.25">
      <c r="A25" s="5" t="s">
        <v>13</v>
      </c>
      <c r="B25" s="61">
        <v>1866</v>
      </c>
      <c r="C25" s="65"/>
      <c r="D25" s="61">
        <v>1825</v>
      </c>
      <c r="E25" s="61"/>
      <c r="F25" s="61">
        <v>1713</v>
      </c>
      <c r="G25" s="61"/>
    </row>
    <row r="26" spans="1:7" s="4" customFormat="1" ht="16.350000000000001" customHeight="1" x14ac:dyDescent="0.25">
      <c r="A26" s="5" t="s">
        <v>14</v>
      </c>
      <c r="B26" s="61">
        <v>9698</v>
      </c>
      <c r="C26" s="65"/>
      <c r="D26" s="61">
        <v>9891</v>
      </c>
      <c r="E26" s="61"/>
      <c r="F26" s="61">
        <v>9491</v>
      </c>
      <c r="G26" s="61"/>
    </row>
    <row r="27" spans="1:7" s="4" customFormat="1" ht="16.350000000000001" customHeight="1" x14ac:dyDescent="0.25">
      <c r="A27" s="5" t="s">
        <v>22</v>
      </c>
      <c r="B27" s="66">
        <v>16</v>
      </c>
      <c r="C27" s="65"/>
      <c r="D27" s="66">
        <v>13</v>
      </c>
      <c r="E27" s="66"/>
      <c r="F27" s="61">
        <v>10</v>
      </c>
      <c r="G27" s="61"/>
    </row>
    <row r="28" spans="1:7" s="4" customFormat="1" ht="16.350000000000001" customHeight="1" x14ac:dyDescent="0.25">
      <c r="A28" s="6" t="s">
        <v>3</v>
      </c>
      <c r="B28" s="61">
        <v>14600</v>
      </c>
      <c r="C28" s="65"/>
      <c r="D28" s="61">
        <v>14715</v>
      </c>
      <c r="E28" s="61"/>
      <c r="F28" s="61">
        <f>SUM(F21:G27)</f>
        <v>14187</v>
      </c>
      <c r="G28" s="61"/>
    </row>
    <row r="29" spans="1:7" s="4" customFormat="1" ht="9.9" customHeight="1" x14ac:dyDescent="0.25">
      <c r="A29" s="20"/>
      <c r="B29" s="2"/>
      <c r="C29" s="2"/>
      <c r="D29" s="2"/>
      <c r="E29" s="2"/>
      <c r="F29" s="47"/>
      <c r="G29" s="47"/>
    </row>
    <row r="30" spans="1:7" ht="9.9" customHeight="1" x14ac:dyDescent="0.3">
      <c r="A30" s="21"/>
      <c r="B30" s="49"/>
      <c r="C30" s="49"/>
      <c r="D30" s="49"/>
      <c r="E30" s="49"/>
      <c r="F30" s="38"/>
      <c r="G30" s="38"/>
    </row>
    <row r="31" spans="1:7" s="7" customFormat="1" ht="9.9" customHeight="1" x14ac:dyDescent="0.3">
      <c r="A31" s="22"/>
      <c r="B31" s="50"/>
      <c r="C31" s="50"/>
      <c r="D31" s="50"/>
      <c r="E31" s="50"/>
      <c r="F31" s="40"/>
      <c r="G31" s="40"/>
    </row>
    <row r="32" spans="1:7" s="4" customFormat="1" ht="16.350000000000001" customHeight="1" x14ac:dyDescent="0.25">
      <c r="A32" s="29" t="s">
        <v>29</v>
      </c>
      <c r="B32" s="62" t="s">
        <v>32</v>
      </c>
      <c r="C32" s="62"/>
      <c r="D32" s="62" t="s">
        <v>37</v>
      </c>
      <c r="E32" s="67"/>
      <c r="F32" s="62" t="s">
        <v>39</v>
      </c>
      <c r="G32" s="62"/>
    </row>
    <row r="33" spans="1:7" s="4" customFormat="1" ht="16.350000000000001" customHeight="1" x14ac:dyDescent="0.25">
      <c r="A33" s="30" t="s">
        <v>33</v>
      </c>
      <c r="B33" s="61">
        <v>10200</v>
      </c>
      <c r="C33" s="65"/>
      <c r="D33" s="69">
        <v>10297</v>
      </c>
      <c r="E33" s="69"/>
      <c r="F33" s="61">
        <v>10883</v>
      </c>
      <c r="G33" s="61"/>
    </row>
    <row r="34" spans="1:7" s="4" customFormat="1" ht="16.350000000000001" customHeight="1" x14ac:dyDescent="0.25">
      <c r="A34" s="6" t="s">
        <v>26</v>
      </c>
      <c r="B34" s="61">
        <v>7999</v>
      </c>
      <c r="C34" s="65"/>
      <c r="D34" s="69">
        <v>8050</v>
      </c>
      <c r="E34" s="69"/>
      <c r="F34" s="61">
        <v>8455</v>
      </c>
      <c r="G34" s="61"/>
    </row>
    <row r="35" spans="1:7" s="4" customFormat="1" ht="16.350000000000001" customHeight="1" x14ac:dyDescent="0.25">
      <c r="A35" s="6" t="s">
        <v>15</v>
      </c>
      <c r="B35" s="61">
        <v>1959</v>
      </c>
      <c r="C35" s="65"/>
      <c r="D35" s="69">
        <v>1976</v>
      </c>
      <c r="E35" s="69"/>
      <c r="F35" s="61">
        <v>1834</v>
      </c>
      <c r="G35" s="61"/>
    </row>
    <row r="36" spans="1:7" s="4" customFormat="1" ht="16.350000000000001" customHeight="1" x14ac:dyDescent="0.25">
      <c r="A36" s="6" t="s">
        <v>28</v>
      </c>
      <c r="B36" s="66">
        <v>0.25</v>
      </c>
      <c r="C36" s="65"/>
      <c r="D36" s="66">
        <v>0.25</v>
      </c>
      <c r="E36" s="66"/>
      <c r="F36" s="68">
        <f>F35/F34</f>
        <v>0.2169130691898285</v>
      </c>
      <c r="G36" s="68"/>
    </row>
    <row r="37" spans="1:7" s="4" customFormat="1" ht="9.9" customHeight="1" x14ac:dyDescent="0.25">
      <c r="A37" s="23"/>
      <c r="B37" s="48"/>
      <c r="C37" s="48"/>
      <c r="D37" s="48"/>
      <c r="E37" s="48"/>
      <c r="F37" s="48"/>
      <c r="G37" s="48"/>
    </row>
    <row r="38" spans="1:7" ht="9.9" customHeight="1" x14ac:dyDescent="0.3">
      <c r="A38" s="21"/>
      <c r="B38" s="39"/>
      <c r="C38" s="39"/>
      <c r="D38" s="39"/>
      <c r="E38" s="39"/>
      <c r="F38" s="39"/>
      <c r="G38" s="39"/>
    </row>
    <row r="39" spans="1:7" s="7" customFormat="1" ht="9.9" customHeight="1" x14ac:dyDescent="0.3">
      <c r="A39" s="22"/>
      <c r="B39" s="41"/>
      <c r="C39" s="41"/>
      <c r="D39" s="41"/>
      <c r="E39" s="41"/>
      <c r="F39" s="41"/>
      <c r="G39" s="41"/>
    </row>
    <row r="40" spans="1:7" s="4" customFormat="1" ht="16.350000000000001" customHeight="1" x14ac:dyDescent="0.25">
      <c r="A40" s="20"/>
      <c r="B40" s="62" t="s">
        <v>32</v>
      </c>
      <c r="C40" s="62"/>
      <c r="D40" s="62" t="s">
        <v>37</v>
      </c>
      <c r="E40" s="62"/>
      <c r="F40" s="62" t="s">
        <v>39</v>
      </c>
      <c r="G40" s="62"/>
    </row>
    <row r="41" spans="1:7" s="4" customFormat="1" ht="16.350000000000001" customHeight="1" x14ac:dyDescent="0.25">
      <c r="A41" s="6" t="s">
        <v>3</v>
      </c>
      <c r="B41" s="61">
        <v>14600</v>
      </c>
      <c r="C41" s="61"/>
      <c r="D41" s="61">
        <v>14715</v>
      </c>
      <c r="E41" s="61"/>
      <c r="F41" s="61">
        <v>14187</v>
      </c>
      <c r="G41" s="61"/>
    </row>
    <row r="42" spans="1:7" s="4" customFormat="1" ht="16.350000000000001" customHeight="1" x14ac:dyDescent="0.25">
      <c r="A42" s="31" t="s">
        <v>23</v>
      </c>
      <c r="B42" s="61">
        <v>983</v>
      </c>
      <c r="C42" s="61"/>
      <c r="D42" s="61">
        <v>988</v>
      </c>
      <c r="E42" s="61"/>
      <c r="F42" s="61">
        <v>980</v>
      </c>
      <c r="G42" s="61"/>
    </row>
    <row r="43" spans="1:7" s="4" customFormat="1" ht="16.350000000000001" customHeight="1" x14ac:dyDescent="0.25">
      <c r="A43" s="31" t="s">
        <v>16</v>
      </c>
      <c r="B43" s="61">
        <v>1438</v>
      </c>
      <c r="C43" s="61"/>
      <c r="D43" s="61">
        <v>1328</v>
      </c>
      <c r="E43" s="61"/>
      <c r="F43" s="61">
        <v>1214</v>
      </c>
      <c r="G43" s="61"/>
    </row>
    <row r="44" spans="1:7" s="4" customFormat="1" ht="16.350000000000001" customHeight="1" x14ac:dyDescent="0.25">
      <c r="A44" s="31" t="s">
        <v>18</v>
      </c>
      <c r="B44" s="61">
        <v>2222</v>
      </c>
      <c r="C44" s="61"/>
      <c r="D44" s="61">
        <v>2183</v>
      </c>
      <c r="E44" s="61"/>
      <c r="F44" s="61">
        <v>1977</v>
      </c>
      <c r="G44" s="61"/>
    </row>
    <row r="45" spans="1:7" s="4" customFormat="1" ht="16.350000000000001" customHeight="1" x14ac:dyDescent="0.25">
      <c r="A45" s="31" t="s">
        <v>19</v>
      </c>
      <c r="B45" s="61">
        <v>9957</v>
      </c>
      <c r="C45" s="61"/>
      <c r="D45" s="61">
        <v>10216</v>
      </c>
      <c r="E45" s="61"/>
      <c r="F45" s="61">
        <v>10016</v>
      </c>
      <c r="G45" s="61"/>
    </row>
    <row r="46" spans="1:7" s="4" customFormat="1" ht="16.350000000000001" customHeight="1" x14ac:dyDescent="0.25">
      <c r="A46" s="32" t="s">
        <v>21</v>
      </c>
      <c r="B46" s="61">
        <v>2737</v>
      </c>
      <c r="C46" s="61"/>
      <c r="D46" s="61">
        <v>2757</v>
      </c>
      <c r="E46" s="61"/>
      <c r="F46" s="61">
        <v>2640</v>
      </c>
      <c r="G46" s="61"/>
    </row>
    <row r="47" spans="1:7" s="4" customFormat="1" ht="16.350000000000001" customHeight="1" x14ac:dyDescent="0.25">
      <c r="A47" s="32" t="s">
        <v>20</v>
      </c>
      <c r="B47" s="61">
        <v>422</v>
      </c>
      <c r="C47" s="61"/>
      <c r="D47" s="61">
        <v>453</v>
      </c>
      <c r="E47" s="61"/>
      <c r="F47" s="61">
        <v>408</v>
      </c>
      <c r="G47" s="61"/>
    </row>
    <row r="48" spans="1:7" s="4" customFormat="1" ht="16.350000000000001" customHeight="1" x14ac:dyDescent="0.25">
      <c r="A48" s="32" t="s">
        <v>25</v>
      </c>
      <c r="B48" s="61">
        <v>294</v>
      </c>
      <c r="C48" s="61"/>
      <c r="D48" s="61">
        <v>282</v>
      </c>
      <c r="E48" s="61"/>
      <c r="F48" s="61">
        <v>292</v>
      </c>
      <c r="G48" s="61"/>
    </row>
    <row r="49" spans="1:7" s="4" customFormat="1" ht="16.350000000000001" customHeight="1" x14ac:dyDescent="0.25">
      <c r="A49" s="32" t="s">
        <v>17</v>
      </c>
      <c r="B49" s="61">
        <v>6504</v>
      </c>
      <c r="C49" s="61"/>
      <c r="D49" s="61">
        <v>6724</v>
      </c>
      <c r="E49" s="61"/>
      <c r="F49" s="61">
        <v>6145</v>
      </c>
      <c r="G49" s="61"/>
    </row>
    <row r="50" spans="1:7" ht="6" customHeight="1" x14ac:dyDescent="0.3">
      <c r="A50" s="33"/>
      <c r="B50" s="12"/>
      <c r="C50" s="12"/>
      <c r="D50" s="12"/>
      <c r="E50" s="12"/>
      <c r="F50" s="12"/>
      <c r="G50" s="12"/>
    </row>
    <row r="51" spans="1:7" ht="11.1" customHeight="1" x14ac:dyDescent="0.3">
      <c r="A51" s="34" t="s">
        <v>30</v>
      </c>
      <c r="B51" s="12"/>
      <c r="C51" s="12"/>
      <c r="D51" s="12"/>
      <c r="E51" s="12"/>
      <c r="F51" s="12"/>
      <c r="G51" s="12"/>
    </row>
    <row r="52" spans="1:7" s="8" customFormat="1" ht="11.1" customHeight="1" x14ac:dyDescent="0.2">
      <c r="A52" s="34" t="s">
        <v>36</v>
      </c>
      <c r="B52" s="24"/>
      <c r="C52" s="24"/>
      <c r="D52" s="24"/>
      <c r="E52" s="24"/>
      <c r="F52" s="24"/>
      <c r="G52" s="25"/>
    </row>
    <row r="53" spans="1:7" s="8" customFormat="1" ht="11.1" customHeight="1" x14ac:dyDescent="0.2">
      <c r="A53" s="34"/>
      <c r="B53" s="24"/>
      <c r="C53" s="24"/>
      <c r="D53" s="24"/>
      <c r="E53" s="24"/>
      <c r="F53" s="24"/>
      <c r="G53" s="25"/>
    </row>
    <row r="54" spans="1:7" s="8" customFormat="1" ht="3.9" customHeight="1" x14ac:dyDescent="0.2">
      <c r="A54" s="34"/>
      <c r="B54" s="24"/>
      <c r="C54" s="24"/>
      <c r="D54" s="24"/>
      <c r="E54" s="24"/>
      <c r="F54" s="24"/>
      <c r="G54" s="25"/>
    </row>
    <row r="55" spans="1:7" s="8" customFormat="1" ht="9.6" customHeight="1" x14ac:dyDescent="0.2">
      <c r="A55" s="35" t="s">
        <v>31</v>
      </c>
      <c r="B55" s="24"/>
      <c r="C55" s="24"/>
      <c r="D55" s="24"/>
      <c r="E55" s="24"/>
      <c r="F55" s="24"/>
      <c r="G55" s="25"/>
    </row>
  </sheetData>
  <mergeCells count="88">
    <mergeCell ref="B47:C47"/>
    <mergeCell ref="D23:E23"/>
    <mergeCell ref="D24:E24"/>
    <mergeCell ref="D25:E25"/>
    <mergeCell ref="D26:E26"/>
    <mergeCell ref="D27:E27"/>
    <mergeCell ref="B46:C46"/>
    <mergeCell ref="D28:E28"/>
    <mergeCell ref="D33:E33"/>
    <mergeCell ref="D34:E34"/>
    <mergeCell ref="D35:E35"/>
    <mergeCell ref="D36:E36"/>
    <mergeCell ref="D41:E41"/>
    <mergeCell ref="D42:E42"/>
    <mergeCell ref="D43:E43"/>
    <mergeCell ref="D44:E44"/>
    <mergeCell ref="D49:E49"/>
    <mergeCell ref="F23:G23"/>
    <mergeCell ref="B23:C23"/>
    <mergeCell ref="B48:C48"/>
    <mergeCell ref="F28:G28"/>
    <mergeCell ref="F27:G27"/>
    <mergeCell ref="D32:E32"/>
    <mergeCell ref="B33:C33"/>
    <mergeCell ref="B34:C34"/>
    <mergeCell ref="B35:C35"/>
    <mergeCell ref="B36:C36"/>
    <mergeCell ref="B32:C32"/>
    <mergeCell ref="F33:G33"/>
    <mergeCell ref="D47:E47"/>
    <mergeCell ref="D48:E48"/>
    <mergeCell ref="D46:E46"/>
    <mergeCell ref="D45:E45"/>
    <mergeCell ref="F32:G32"/>
    <mergeCell ref="B25:C25"/>
    <mergeCell ref="B26:C26"/>
    <mergeCell ref="B27:C27"/>
    <mergeCell ref="F26:G26"/>
    <mergeCell ref="B28:C28"/>
    <mergeCell ref="F25:G25"/>
    <mergeCell ref="F40:G40"/>
    <mergeCell ref="F34:G34"/>
    <mergeCell ref="F35:G35"/>
    <mergeCell ref="F36:G36"/>
    <mergeCell ref="B44:C44"/>
    <mergeCell ref="B21:C21"/>
    <mergeCell ref="B24:C24"/>
    <mergeCell ref="F22:G22"/>
    <mergeCell ref="B22:C22"/>
    <mergeCell ref="B20:C20"/>
    <mergeCell ref="F21:G21"/>
    <mergeCell ref="F24:G24"/>
    <mergeCell ref="D20:E20"/>
    <mergeCell ref="D21:E21"/>
    <mergeCell ref="D22:E22"/>
    <mergeCell ref="F49:G49"/>
    <mergeCell ref="F47:G47"/>
    <mergeCell ref="B40:C40"/>
    <mergeCell ref="F41:G41"/>
    <mergeCell ref="F44:G44"/>
    <mergeCell ref="F43:G43"/>
    <mergeCell ref="F46:G46"/>
    <mergeCell ref="F48:G48"/>
    <mergeCell ref="F42:G42"/>
    <mergeCell ref="F45:G45"/>
    <mergeCell ref="B49:C49"/>
    <mergeCell ref="B45:C45"/>
    <mergeCell ref="D40:E40"/>
    <mergeCell ref="B41:C41"/>
    <mergeCell ref="B42:C42"/>
    <mergeCell ref="B43:C43"/>
    <mergeCell ref="A1:G1"/>
    <mergeCell ref="A2:G2"/>
    <mergeCell ref="B4:C4"/>
    <mergeCell ref="D4:E4"/>
    <mergeCell ref="F4:G4"/>
    <mergeCell ref="F5:G5"/>
    <mergeCell ref="F6:G6"/>
    <mergeCell ref="F8:G8"/>
    <mergeCell ref="F20:G20"/>
    <mergeCell ref="F9:G9"/>
    <mergeCell ref="F13:G13"/>
    <mergeCell ref="F14:G14"/>
    <mergeCell ref="B13:C13"/>
    <mergeCell ref="D13:E13"/>
    <mergeCell ref="F7:G7"/>
    <mergeCell ref="F15:G15"/>
    <mergeCell ref="F16:G16"/>
  </mergeCells>
  <phoneticPr fontId="0" type="noConversion"/>
  <printOptions horizontalCentered="1"/>
  <pageMargins left="0.7" right="0.7" top="0.5" bottom="0.6" header="0.3" footer="0.3"/>
  <pageSetup scale="94" orientation="portrait" r:id="rId1"/>
  <headerFooter alignWithMargins="0"/>
  <ignoredErrors>
    <ignoredError sqref="B13:C13 B11:C11 C16 C14 C15" formula="1"/>
  </ignoredErrors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8.88671875" defaultRowHeight="13.2" x14ac:dyDescent="0.25"/>
  <sheetData/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>Ferris State University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Art</dc:creator>
  <cp:lastModifiedBy>Windows User</cp:lastModifiedBy>
  <cp:lastPrinted>2014-12-15T16:37:00Z</cp:lastPrinted>
  <dcterms:created xsi:type="dcterms:W3CDTF">2000-05-01T15:18:58Z</dcterms:created>
  <dcterms:modified xsi:type="dcterms:W3CDTF">2017-02-08T16:40:41Z</dcterms:modified>
</cp:coreProperties>
</file>